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er\Documents\"/>
    </mc:Choice>
  </mc:AlternateContent>
  <xr:revisionPtr revIDLastSave="0" documentId="13_ncr:1_{A6855617-1C42-4043-B5FF-36F0C146F2EC}" xr6:coauthVersionLast="47" xr6:coauthVersionMax="47" xr10:uidLastSave="{00000000-0000-0000-0000-000000000000}"/>
  <bookViews>
    <workbookView xWindow="-108" yWindow="-108" windowWidth="23256" windowHeight="12456" xr2:uid="{B384A7A5-2AF0-498A-B003-4D34478EF82C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" i="1" l="1"/>
  <c r="D13" i="1"/>
  <c r="D10" i="1"/>
  <c r="D5" i="1"/>
  <c r="G10" i="1"/>
  <c r="F10" i="1"/>
  <c r="E10" i="1"/>
  <c r="G5" i="1"/>
  <c r="F5" i="1"/>
  <c r="E8" i="1"/>
  <c r="E7" i="1"/>
  <c r="E5" i="1" s="1"/>
  <c r="E13" i="1" s="1"/>
  <c r="F13" i="1" l="1"/>
  <c r="G1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host</author>
  </authors>
  <commentList>
    <comment ref="E12" authorId="0" shapeId="0" xr:uid="{0C72C792-7BFE-4AF4-84D8-E09464C5EDC6}">
      <text>
        <r>
          <rPr>
            <b/>
            <sz val="9"/>
            <color indexed="81"/>
            <rFont val="Tahoma"/>
            <family val="2"/>
            <charset val="238"/>
          </rPr>
          <t>host:</t>
        </r>
        <r>
          <rPr>
            <sz val="9"/>
            <color indexed="81"/>
            <rFont val="Tahoma"/>
            <family val="2"/>
            <charset val="238"/>
          </rPr>
          <t xml:space="preserve">
897 030 000,- Kč výstavba
2 970 000,. Kč
ost. výdaje
</t>
        </r>
      </text>
    </comment>
  </commentList>
</comments>
</file>

<file path=xl/sharedStrings.xml><?xml version="1.0" encoding="utf-8"?>
<sst xmlns="http://schemas.openxmlformats.org/spreadsheetml/2006/main" count="30" uniqueCount="27">
  <si>
    <t>Příjmy:</t>
  </si>
  <si>
    <t>Třída 1</t>
  </si>
  <si>
    <t>Třída 3</t>
  </si>
  <si>
    <t>Třída 4</t>
  </si>
  <si>
    <t>daňové příjmy</t>
  </si>
  <si>
    <t>kapitálové příjmy</t>
  </si>
  <si>
    <t>přijaté transfery</t>
  </si>
  <si>
    <t>transfery ze SR, SF, dotace od kraje</t>
  </si>
  <si>
    <t>úroky</t>
  </si>
  <si>
    <t>Třída 5</t>
  </si>
  <si>
    <t>Třída 6</t>
  </si>
  <si>
    <t>běžné neinvestiční výdaje</t>
  </si>
  <si>
    <t>kapitálové výdaje</t>
  </si>
  <si>
    <t>provozní výdaje, provozní výdaje zřízené ŠPO, atd.</t>
  </si>
  <si>
    <t>investiční výdaje na výstavbu školy</t>
  </si>
  <si>
    <t>investiční příspěvky na výstavbu školy</t>
  </si>
  <si>
    <t>Výdaje:</t>
  </si>
  <si>
    <t>Rozdíl příjmů a výdajů:</t>
  </si>
  <si>
    <t>( + přebytek / - schodek)</t>
  </si>
  <si>
    <t>x</t>
  </si>
  <si>
    <t xml:space="preserve">                          </t>
  </si>
  <si>
    <t xml:space="preserve">                                                          </t>
  </si>
  <si>
    <t xml:space="preserve">                               </t>
  </si>
  <si>
    <t xml:space="preserve"> </t>
  </si>
  <si>
    <t>rozpočet 2025</t>
  </si>
  <si>
    <t>Střednědobý výhled rozpočtu Dobrovolného svazku obcí Český Brod - Doubravčice rok 2026 - 2028</t>
  </si>
  <si>
    <t xml:space="preserve">Vyvěšeno: 17.11.2025                                               Sejmuto: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</si>
</sst>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9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2"/>
      <color rgb="FF222222"/>
      <name val="Arial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1"/>
      <color rgb="FF22222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vertical="center"/>
    </xf>
    <xf numFmtId="164" fontId="2" fillId="0" borderId="0" xfId="0" applyNumberFormat="1" applyFont="1"/>
    <xf numFmtId="164" fontId="0" fillId="0" borderId="0" xfId="0" applyNumberFormat="1" applyAlignment="1">
      <alignment vertical="center"/>
    </xf>
    <xf numFmtId="0" fontId="1" fillId="0" borderId="1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 indent="2"/>
    </xf>
    <xf numFmtId="164" fontId="0" fillId="2" borderId="4" xfId="0" applyNumberFormat="1" applyFill="1" applyBorder="1" applyAlignment="1">
      <alignment horizontal="right" vertical="center"/>
    </xf>
    <xf numFmtId="164" fontId="0" fillId="2" borderId="1" xfId="0" applyNumberFormat="1" applyFill="1" applyBorder="1" applyAlignment="1">
      <alignment horizontal="right" vertical="center"/>
    </xf>
    <xf numFmtId="164" fontId="6" fillId="3" borderId="1" xfId="0" applyNumberFormat="1" applyFont="1" applyFill="1" applyBorder="1" applyAlignment="1">
      <alignment horizontal="right"/>
    </xf>
    <xf numFmtId="164" fontId="0" fillId="0" borderId="1" xfId="0" applyNumberFormat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164" fontId="5" fillId="0" borderId="0" xfId="0" applyNumberFormat="1" applyFont="1" applyAlignment="1">
      <alignment horizontal="right" vertical="center"/>
    </xf>
    <xf numFmtId="0" fontId="0" fillId="0" borderId="0" xfId="0" applyAlignment="1">
      <alignment horizontal="right" vertical="center"/>
    </xf>
    <xf numFmtId="164" fontId="1" fillId="0" borderId="1" xfId="0" applyNumberFormat="1" applyFont="1" applyBorder="1" applyAlignment="1">
      <alignment horizontal="right" vertical="center"/>
    </xf>
    <xf numFmtId="0" fontId="0" fillId="2" borderId="2" xfId="0" applyFill="1" applyBorder="1" applyAlignment="1">
      <alignment horizontal="left" vertical="center"/>
    </xf>
    <xf numFmtId="0" fontId="0" fillId="2" borderId="3" xfId="0" applyFill="1" applyBorder="1" applyAlignment="1">
      <alignment horizontal="left" vertical="center"/>
    </xf>
    <xf numFmtId="0" fontId="0" fillId="2" borderId="4" xfId="0" applyFill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FB3595-2C48-4EFB-83C2-2A0B4A0BE227}">
  <dimension ref="A2:G19"/>
  <sheetViews>
    <sheetView tabSelected="1" topLeftCell="A7" zoomScale="115" zoomScaleNormal="115" workbookViewId="0">
      <selection activeCell="B16" sqref="B16"/>
    </sheetView>
  </sheetViews>
  <sheetFormatPr defaultColWidth="8.77734375" defaultRowHeight="19.95" customHeight="1" x14ac:dyDescent="0.3"/>
  <cols>
    <col min="1" max="1" width="13.77734375" style="1" customWidth="1"/>
    <col min="2" max="2" width="22.77734375" style="1" customWidth="1"/>
    <col min="3" max="3" width="52.109375" style="1" customWidth="1"/>
    <col min="4" max="4" width="20.21875" style="1" customWidth="1"/>
    <col min="5" max="5" width="21.88671875" style="1" customWidth="1"/>
    <col min="6" max="6" width="17.109375" style="1" bestFit="1" customWidth="1"/>
    <col min="7" max="7" width="16.77734375" style="1" customWidth="1"/>
    <col min="8" max="16384" width="8.77734375" style="1"/>
  </cols>
  <sheetData>
    <row r="2" spans="1:7" ht="19.95" customHeight="1" x14ac:dyDescent="0.3">
      <c r="A2" s="21" t="s">
        <v>25</v>
      </c>
      <c r="B2" s="21"/>
      <c r="C2" s="21"/>
      <c r="D2" s="21"/>
      <c r="E2" s="21"/>
      <c r="F2" s="21"/>
      <c r="G2" s="21"/>
    </row>
    <row r="4" spans="1:7" ht="19.95" customHeight="1" x14ac:dyDescent="0.3">
      <c r="D4" s="2" t="s">
        <v>24</v>
      </c>
      <c r="E4" s="2">
        <v>2026</v>
      </c>
      <c r="F4" s="2">
        <v>2027</v>
      </c>
      <c r="G4" s="2">
        <v>2028</v>
      </c>
    </row>
    <row r="5" spans="1:7" ht="19.95" customHeight="1" x14ac:dyDescent="0.3">
      <c r="A5" s="17" t="s">
        <v>0</v>
      </c>
      <c r="B5" s="18"/>
      <c r="C5" s="19"/>
      <c r="D5" s="9">
        <f>D6+D7+D8</f>
        <v>570568953</v>
      </c>
      <c r="E5" s="10">
        <f>E6+E7+E8</f>
        <v>533636629</v>
      </c>
      <c r="F5" s="10">
        <f>F7+F8</f>
        <v>37950000</v>
      </c>
      <c r="G5" s="10">
        <f>G8</f>
        <v>3000000</v>
      </c>
    </row>
    <row r="6" spans="1:7" ht="19.95" customHeight="1" x14ac:dyDescent="0.3">
      <c r="A6" s="3" t="s">
        <v>1</v>
      </c>
      <c r="B6" s="3" t="s">
        <v>4</v>
      </c>
      <c r="C6" s="3" t="s">
        <v>8</v>
      </c>
      <c r="D6" s="11">
        <v>2322500</v>
      </c>
      <c r="E6" s="12">
        <v>8000000</v>
      </c>
      <c r="F6" s="12" t="s">
        <v>19</v>
      </c>
      <c r="G6" s="12" t="s">
        <v>19</v>
      </c>
    </row>
    <row r="7" spans="1:7" ht="19.95" customHeight="1" x14ac:dyDescent="0.3">
      <c r="A7" s="3" t="s">
        <v>2</v>
      </c>
      <c r="B7" s="3" t="s">
        <v>5</v>
      </c>
      <c r="C7" s="3" t="s">
        <v>15</v>
      </c>
      <c r="D7" s="13">
        <f>480113371+81992025</f>
        <v>562105396</v>
      </c>
      <c r="E7" s="14">
        <f>227236629+97200000</f>
        <v>324436629</v>
      </c>
      <c r="F7" s="12">
        <v>36450000</v>
      </c>
      <c r="G7" s="12" t="s">
        <v>19</v>
      </c>
    </row>
    <row r="8" spans="1:7" ht="19.95" customHeight="1" x14ac:dyDescent="0.3">
      <c r="A8" s="3" t="s">
        <v>3</v>
      </c>
      <c r="B8" s="3" t="s">
        <v>6</v>
      </c>
      <c r="C8" s="3" t="s">
        <v>7</v>
      </c>
      <c r="D8" s="12">
        <v>6141057</v>
      </c>
      <c r="E8" s="12">
        <f>200000000+1200000</f>
        <v>201200000</v>
      </c>
      <c r="F8" s="12">
        <v>1500000</v>
      </c>
      <c r="G8" s="12">
        <v>3000000</v>
      </c>
    </row>
    <row r="9" spans="1:7" ht="19.95" customHeight="1" x14ac:dyDescent="0.3">
      <c r="D9" s="15"/>
      <c r="E9" s="13"/>
      <c r="F9" s="13"/>
      <c r="G9" s="13"/>
    </row>
    <row r="10" spans="1:7" ht="19.95" customHeight="1" x14ac:dyDescent="0.3">
      <c r="A10" s="17" t="s">
        <v>16</v>
      </c>
      <c r="B10" s="18"/>
      <c r="C10" s="19"/>
      <c r="D10" s="9">
        <f>D11+D12</f>
        <v>107453942</v>
      </c>
      <c r="E10" s="10">
        <f>E11+E12</f>
        <v>902000000</v>
      </c>
      <c r="F10" s="10">
        <f>F11+F12</f>
        <v>226764200</v>
      </c>
      <c r="G10" s="10">
        <f>G11</f>
        <v>2000000</v>
      </c>
    </row>
    <row r="11" spans="1:7" ht="19.95" customHeight="1" x14ac:dyDescent="0.3">
      <c r="A11" s="3" t="s">
        <v>9</v>
      </c>
      <c r="B11" s="3" t="s">
        <v>11</v>
      </c>
      <c r="C11" s="3" t="s">
        <v>13</v>
      </c>
      <c r="D11" s="12">
        <v>7453942</v>
      </c>
      <c r="E11" s="12">
        <v>2000000</v>
      </c>
      <c r="F11" s="12">
        <v>1500000</v>
      </c>
      <c r="G11" s="12">
        <v>2000000</v>
      </c>
    </row>
    <row r="12" spans="1:7" ht="19.95" customHeight="1" x14ac:dyDescent="0.3">
      <c r="A12" s="3" t="s">
        <v>10</v>
      </c>
      <c r="B12" s="3" t="s">
        <v>12</v>
      </c>
      <c r="C12" s="3" t="s">
        <v>14</v>
      </c>
      <c r="D12" s="12">
        <v>100000000</v>
      </c>
      <c r="E12" s="12">
        <v>900000000</v>
      </c>
      <c r="F12" s="13">
        <v>225264200</v>
      </c>
      <c r="G12" s="12" t="s">
        <v>19</v>
      </c>
    </row>
    <row r="13" spans="1:7" ht="25.05" customHeight="1" x14ac:dyDescent="0.3">
      <c r="A13" s="20" t="s">
        <v>17</v>
      </c>
      <c r="B13" s="20"/>
      <c r="C13" s="6" t="s">
        <v>18</v>
      </c>
      <c r="D13" s="16">
        <f>D5-D10</f>
        <v>463115011</v>
      </c>
      <c r="E13" s="16">
        <f>E5-E10</f>
        <v>-368363371</v>
      </c>
      <c r="F13" s="16">
        <f>F5-F10</f>
        <v>-188814200</v>
      </c>
      <c r="G13" s="16">
        <f>G5-G10</f>
        <v>1000000</v>
      </c>
    </row>
    <row r="14" spans="1:7" ht="19.95" customHeight="1" x14ac:dyDescent="0.3">
      <c r="C14" s="1" t="s">
        <v>20</v>
      </c>
      <c r="F14" s="2"/>
    </row>
    <row r="15" spans="1:7" ht="19.95" customHeight="1" x14ac:dyDescent="0.25">
      <c r="A15" s="7"/>
      <c r="C15" s="1" t="s">
        <v>21</v>
      </c>
      <c r="E15" s="4"/>
      <c r="F15" s="5"/>
    </row>
    <row r="16" spans="1:7" ht="19.95" customHeight="1" x14ac:dyDescent="0.3">
      <c r="A16" s="7"/>
      <c r="C16" s="1" t="s">
        <v>22</v>
      </c>
    </row>
    <row r="17" spans="1:1" ht="19.95" customHeight="1" x14ac:dyDescent="0.3">
      <c r="A17" s="7"/>
    </row>
    <row r="18" spans="1:1" ht="19.95" customHeight="1" x14ac:dyDescent="0.3">
      <c r="A18" s="7" t="s">
        <v>26</v>
      </c>
    </row>
    <row r="19" spans="1:1" ht="19.95" customHeight="1" x14ac:dyDescent="0.3">
      <c r="A19" s="8" t="s">
        <v>23</v>
      </c>
    </row>
  </sheetData>
  <mergeCells count="4">
    <mergeCell ref="A5:C5"/>
    <mergeCell ref="A10:C10"/>
    <mergeCell ref="A13:B13"/>
    <mergeCell ref="A2:G2"/>
  </mergeCells>
  <pageMargins left="0.7" right="0.7" top="0.78740157499999996" bottom="0.78740157499999996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inga cebotari</dc:creator>
  <cp:lastModifiedBy>inga cebotari</cp:lastModifiedBy>
  <dcterms:created xsi:type="dcterms:W3CDTF">2025-12-06T08:57:03Z</dcterms:created>
  <dcterms:modified xsi:type="dcterms:W3CDTF">2026-03-31T06:53:44Z</dcterms:modified>
</cp:coreProperties>
</file>